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8192" windowHeight="10296" activeTab="0"/>
  </bookViews>
  <sheets>
    <sheet name="Formation Cost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<sst xmlns="http://schemas.openxmlformats.org/spreadsheetml/2006/main" count="81" uniqueCount="23">
  <si>
    <t>Transco Expense less Formation Costs and Amortization Expense</t>
  </si>
  <si>
    <t>Company Name</t>
  </si>
  <si>
    <t>FERC Line No. (Pages 321-323)</t>
  </si>
  <si>
    <t>Title of FERC Account</t>
  </si>
  <si>
    <t>FERC FORM No. 1</t>
  </si>
  <si>
    <t>Less Formation Cost</t>
  </si>
  <si>
    <t>Total Formula Rate Filing</t>
  </si>
  <si>
    <t>AEP Ohio Transmission Company</t>
  </si>
  <si>
    <t>(560) Operation Supervision &amp; Engineering</t>
  </si>
  <si>
    <t>(566) Miscellaneous Transmission Expenses</t>
  </si>
  <si>
    <t>(920)  Administrative &amp; General Salaries</t>
  </si>
  <si>
    <t>(921) Office Supplies &amp; Expenses</t>
  </si>
  <si>
    <t>(923) Outside Services Employed</t>
  </si>
  <si>
    <t>AEP Appalachian Transmission Company</t>
  </si>
  <si>
    <t>AEP West Virginia Transmission Company</t>
  </si>
  <si>
    <t>AEP Kentucky Transmission Company</t>
  </si>
  <si>
    <t>(566) Misc Transmission Expenses</t>
  </si>
  <si>
    <t>AEP Indiana Michigan Transmission Company</t>
  </si>
  <si>
    <t>AEP Oklahoma Transmission Company</t>
  </si>
  <si>
    <t>AEP Southwestern Transmission Company</t>
  </si>
  <si>
    <t>(928) Regulatory Commission Exp - Case</t>
  </si>
  <si>
    <t>Grand Total</t>
  </si>
  <si>
    <t>CY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</si>
</sst>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7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0" fontId="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" fillId="0" borderId="9">
      <alignment horizontal="center"/>
      <protection/>
    </xf>
    <xf numFmtId="3" fontId="0" fillId="0" borderId="0" applyFont="0" applyFill="0" applyBorder="0" applyAlignment="0" applyProtection="0"/>
    <xf numFmtId="0" fontId="0" fillId="33" borderId="0" applyNumberFormat="0" applyFont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 horizontal="center"/>
    </xf>
    <xf numFmtId="164" fontId="0" fillId="0" borderId="0" xfId="42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164" fontId="2" fillId="0" borderId="11" xfId="42" applyNumberFormat="1" applyFont="1" applyBorder="1" applyAlignment="1">
      <alignment horizontal="center"/>
    </xf>
    <xf numFmtId="0" fontId="3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SChar" xfId="58"/>
    <cellStyle name="PSDate" xfId="59"/>
    <cellStyle name="PSDec" xfId="60"/>
    <cellStyle name="PSHeading" xfId="61"/>
    <cellStyle name="PSInt" xfId="62"/>
    <cellStyle name="PSSpacer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Transco%20East%20Formula%20Rates\PJM%202014%20Transco%20Actuals%202015%20Forecasted\Exc%20Pre%20Formation%20Costs\TransCo%20Formation%20Costs%20to%20be%20backed%20out%20of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iverable"/>
      <sheetName val="Formation Costs Pivot"/>
      <sheetName val="Formation Costs Query"/>
      <sheetName val="Exp Query"/>
      <sheetName val="Exp Pivo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="80" zoomScaleNormal="80" zoomScaleSheetLayoutView="70" zoomScalePageLayoutView="0" workbookViewId="0" topLeftCell="A1">
      <selection activeCell="B35" sqref="B35"/>
    </sheetView>
  </sheetViews>
  <sheetFormatPr defaultColWidth="9.140625" defaultRowHeight="12.75"/>
  <cols>
    <col min="1" max="1" width="43.28125" style="0" customWidth="1"/>
    <col min="2" max="2" width="28.7109375" style="0" bestFit="1" customWidth="1"/>
    <col min="3" max="3" width="38.8515625" style="0" bestFit="1" customWidth="1"/>
    <col min="4" max="4" width="17.28125" style="0" bestFit="1" customWidth="1"/>
    <col min="5" max="5" width="19.421875" style="0" bestFit="1" customWidth="1"/>
    <col min="6" max="6" width="23.8515625" style="0" bestFit="1" customWidth="1"/>
    <col min="7" max="16" width="12.00390625" style="0" bestFit="1" customWidth="1"/>
    <col min="17" max="17" width="12.00390625" style="0" customWidth="1"/>
  </cols>
  <sheetData>
    <row r="1" ht="12">
      <c r="A1" s="12" t="s">
        <v>0</v>
      </c>
    </row>
    <row r="2" ht="12">
      <c r="A2" s="12" t="s">
        <v>22</v>
      </c>
    </row>
    <row r="4" spans="1:6" ht="12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</row>
    <row r="5" spans="1:6" ht="12.75">
      <c r="A5" s="2" t="s">
        <v>7</v>
      </c>
      <c r="B5" s="3">
        <v>83</v>
      </c>
      <c r="C5" s="2" t="s">
        <v>8</v>
      </c>
      <c r="D5" s="5">
        <v>599151</v>
      </c>
      <c r="E5" s="5">
        <v>0</v>
      </c>
      <c r="F5" s="6">
        <f>D5+E5</f>
        <v>599151</v>
      </c>
    </row>
    <row r="6" spans="1:6" ht="12.75">
      <c r="A6" s="2" t="s">
        <v>7</v>
      </c>
      <c r="B6" s="3">
        <v>97</v>
      </c>
      <c r="C6" s="2" t="s">
        <v>9</v>
      </c>
      <c r="D6" s="5">
        <v>160118</v>
      </c>
      <c r="E6" s="5">
        <v>0</v>
      </c>
      <c r="F6" s="6">
        <f>D6+E6</f>
        <v>160118</v>
      </c>
    </row>
    <row r="7" spans="1:6" ht="12.75">
      <c r="A7" s="2" t="s">
        <v>7</v>
      </c>
      <c r="B7" s="3">
        <v>181</v>
      </c>
      <c r="C7" s="2" t="s">
        <v>10</v>
      </c>
      <c r="D7" s="5">
        <v>2461985</v>
      </c>
      <c r="E7" s="5">
        <v>0</v>
      </c>
      <c r="F7" s="6">
        <f>D7+E7</f>
        <v>2461985</v>
      </c>
    </row>
    <row r="8" spans="1:6" ht="12.75">
      <c r="A8" s="2" t="s">
        <v>7</v>
      </c>
      <c r="B8" s="3">
        <v>182</v>
      </c>
      <c r="C8" s="2" t="s">
        <v>11</v>
      </c>
      <c r="D8" s="5">
        <v>142488</v>
      </c>
      <c r="E8" s="5">
        <v>0</v>
      </c>
      <c r="F8" s="6">
        <f>D8+E8</f>
        <v>142488</v>
      </c>
    </row>
    <row r="9" spans="1:6" ht="12.75">
      <c r="A9" s="2" t="s">
        <v>7</v>
      </c>
      <c r="B9" s="7">
        <v>184</v>
      </c>
      <c r="C9" s="2" t="s">
        <v>12</v>
      </c>
      <c r="D9" s="5">
        <v>1012115</v>
      </c>
      <c r="E9" s="5">
        <v>0</v>
      </c>
      <c r="F9" s="6">
        <f>D9+E9</f>
        <v>1012115</v>
      </c>
    </row>
    <row r="10" spans="1:6" ht="12.75">
      <c r="A10" s="2"/>
      <c r="B10" s="7"/>
      <c r="C10" s="2"/>
      <c r="D10" s="4"/>
      <c r="E10" s="5"/>
      <c r="F10" s="6"/>
    </row>
    <row r="11" spans="1:6" ht="12.75">
      <c r="A11" s="2" t="s">
        <v>13</v>
      </c>
      <c r="B11" s="3">
        <v>83</v>
      </c>
      <c r="C11" s="2" t="s">
        <v>8</v>
      </c>
      <c r="D11" s="5">
        <v>9194</v>
      </c>
      <c r="E11" s="5">
        <v>0</v>
      </c>
      <c r="F11" s="6">
        <f aca="true" t="shared" si="0" ref="F11:F21">D11+E11</f>
        <v>9194</v>
      </c>
    </row>
    <row r="12" spans="1:6" ht="12.75">
      <c r="A12" s="2" t="s">
        <v>13</v>
      </c>
      <c r="B12" s="3">
        <v>97</v>
      </c>
      <c r="C12" s="2" t="s">
        <v>9</v>
      </c>
      <c r="D12" s="5">
        <v>1201</v>
      </c>
      <c r="E12" s="5">
        <v>0</v>
      </c>
      <c r="F12" s="6">
        <f t="shared" si="0"/>
        <v>1201</v>
      </c>
    </row>
    <row r="13" spans="1:6" ht="12.75">
      <c r="A13" s="2" t="s">
        <v>13</v>
      </c>
      <c r="B13" s="3">
        <v>181</v>
      </c>
      <c r="C13" s="2" t="s">
        <v>10</v>
      </c>
      <c r="D13" s="5">
        <v>65127</v>
      </c>
      <c r="E13" s="5">
        <v>0</v>
      </c>
      <c r="F13" s="6">
        <f t="shared" si="0"/>
        <v>65127</v>
      </c>
    </row>
    <row r="14" spans="1:6" ht="12.75">
      <c r="A14" s="2" t="s">
        <v>13</v>
      </c>
      <c r="B14" s="3">
        <v>182</v>
      </c>
      <c r="C14" s="2" t="s">
        <v>11</v>
      </c>
      <c r="D14" s="5">
        <v>527</v>
      </c>
      <c r="E14" s="5">
        <v>0</v>
      </c>
      <c r="F14" s="6">
        <f t="shared" si="0"/>
        <v>527</v>
      </c>
    </row>
    <row r="15" spans="1:6" ht="12.75">
      <c r="A15" s="2" t="s">
        <v>13</v>
      </c>
      <c r="B15" s="7">
        <v>184</v>
      </c>
      <c r="C15" s="2" t="s">
        <v>12</v>
      </c>
      <c r="D15" s="5">
        <v>127285</v>
      </c>
      <c r="E15" s="5">
        <v>0</v>
      </c>
      <c r="F15" s="6">
        <f t="shared" si="0"/>
        <v>127285</v>
      </c>
    </row>
    <row r="16" spans="1:6" ht="12.75">
      <c r="A16" s="2"/>
      <c r="B16" s="7"/>
      <c r="C16" s="2"/>
      <c r="D16" s="4"/>
      <c r="E16" s="5"/>
      <c r="F16" s="6">
        <f t="shared" si="0"/>
        <v>0</v>
      </c>
    </row>
    <row r="17" spans="1:6" ht="12.75">
      <c r="A17" s="2" t="s">
        <v>14</v>
      </c>
      <c r="B17" s="3">
        <v>83</v>
      </c>
      <c r="C17" s="2" t="s">
        <v>8</v>
      </c>
      <c r="D17" s="5">
        <v>74103</v>
      </c>
      <c r="E17" s="5">
        <v>0</v>
      </c>
      <c r="F17" s="6">
        <f t="shared" si="0"/>
        <v>74103</v>
      </c>
    </row>
    <row r="18" spans="1:6" ht="12.75">
      <c r="A18" s="2" t="s">
        <v>14</v>
      </c>
      <c r="B18" s="3">
        <v>97</v>
      </c>
      <c r="C18" s="2" t="s">
        <v>9</v>
      </c>
      <c r="D18" s="5">
        <v>17721</v>
      </c>
      <c r="E18" s="5"/>
      <c r="F18" s="6">
        <f t="shared" si="0"/>
        <v>17721</v>
      </c>
    </row>
    <row r="19" spans="1:6" ht="12.75">
      <c r="A19" s="2" t="s">
        <v>14</v>
      </c>
      <c r="B19" s="3">
        <v>181</v>
      </c>
      <c r="C19" s="2" t="s">
        <v>10</v>
      </c>
      <c r="D19" s="5">
        <v>330400</v>
      </c>
      <c r="E19" s="5">
        <v>0</v>
      </c>
      <c r="F19" s="6">
        <f t="shared" si="0"/>
        <v>330400</v>
      </c>
    </row>
    <row r="20" spans="1:6" ht="12.75">
      <c r="A20" s="2" t="s">
        <v>14</v>
      </c>
      <c r="B20" s="3">
        <v>182</v>
      </c>
      <c r="C20" s="2" t="s">
        <v>11</v>
      </c>
      <c r="D20" s="5">
        <v>13700</v>
      </c>
      <c r="E20" s="5">
        <v>0</v>
      </c>
      <c r="F20" s="6">
        <f t="shared" si="0"/>
        <v>13700</v>
      </c>
    </row>
    <row r="21" spans="1:6" ht="12.75">
      <c r="A21" s="2" t="s">
        <v>14</v>
      </c>
      <c r="B21" s="7">
        <v>184</v>
      </c>
      <c r="C21" s="2" t="s">
        <v>12</v>
      </c>
      <c r="D21" s="5">
        <v>386742</v>
      </c>
      <c r="E21" s="5">
        <v>0</v>
      </c>
      <c r="F21" s="6">
        <f t="shared" si="0"/>
        <v>386742</v>
      </c>
    </row>
    <row r="22" spans="1:6" ht="12.75">
      <c r="A22" s="2"/>
      <c r="B22" s="7"/>
      <c r="C22" s="2"/>
      <c r="D22" s="4"/>
      <c r="E22" s="5"/>
      <c r="F22" s="6"/>
    </row>
    <row r="23" spans="1:6" ht="12.75">
      <c r="A23" s="2" t="s">
        <v>15</v>
      </c>
      <c r="B23" s="3">
        <v>83</v>
      </c>
      <c r="C23" s="2" t="s">
        <v>8</v>
      </c>
      <c r="D23" s="4">
        <v>13039</v>
      </c>
      <c r="E23" s="5">
        <v>0</v>
      </c>
      <c r="F23" s="6">
        <f>D23+E23</f>
        <v>13039</v>
      </c>
    </row>
    <row r="24" spans="1:6" ht="12.75">
      <c r="A24" s="2" t="s">
        <v>15</v>
      </c>
      <c r="B24" s="3">
        <v>97</v>
      </c>
      <c r="C24" s="2" t="s">
        <v>16</v>
      </c>
      <c r="D24" s="4">
        <v>1118</v>
      </c>
      <c r="E24" s="5">
        <v>0</v>
      </c>
      <c r="F24" s="6">
        <f>D24+E24</f>
        <v>1118</v>
      </c>
    </row>
    <row r="25" spans="1:6" ht="12.75">
      <c r="A25" s="2" t="s">
        <v>15</v>
      </c>
      <c r="B25" s="3">
        <v>181</v>
      </c>
      <c r="C25" s="2" t="s">
        <v>10</v>
      </c>
      <c r="D25" s="4">
        <v>69386</v>
      </c>
      <c r="E25" s="5">
        <v>0</v>
      </c>
      <c r="F25" s="6">
        <f>D25+E25</f>
        <v>69386</v>
      </c>
    </row>
    <row r="26" spans="1:6" ht="12.75">
      <c r="A26" s="2" t="s">
        <v>15</v>
      </c>
      <c r="B26" s="3">
        <v>182</v>
      </c>
      <c r="C26" s="2" t="s">
        <v>11</v>
      </c>
      <c r="D26" s="4">
        <v>1000</v>
      </c>
      <c r="E26" s="5">
        <v>0</v>
      </c>
      <c r="F26" s="6">
        <f>D26+E26</f>
        <v>1000</v>
      </c>
    </row>
    <row r="27" spans="1:6" ht="12.75">
      <c r="A27" s="2" t="s">
        <v>15</v>
      </c>
      <c r="B27" s="7">
        <v>184</v>
      </c>
      <c r="C27" s="2" t="s">
        <v>12</v>
      </c>
      <c r="D27" s="5">
        <v>85183</v>
      </c>
      <c r="E27" s="5">
        <v>0</v>
      </c>
      <c r="F27" s="6">
        <f>D27+E27</f>
        <v>85183</v>
      </c>
    </row>
    <row r="28" spans="1:6" ht="12.75">
      <c r="A28" s="2"/>
      <c r="B28" s="8"/>
      <c r="C28" s="8"/>
      <c r="D28" s="4"/>
      <c r="E28" s="5"/>
      <c r="F28" s="6"/>
    </row>
    <row r="29" spans="1:6" ht="12.75">
      <c r="A29" s="2" t="s">
        <v>17</v>
      </c>
      <c r="B29" s="3">
        <v>83</v>
      </c>
      <c r="C29" s="2" t="s">
        <v>8</v>
      </c>
      <c r="D29" s="4">
        <v>187833</v>
      </c>
      <c r="E29" s="5">
        <v>0</v>
      </c>
      <c r="F29" s="6">
        <f>D29+E29</f>
        <v>187833</v>
      </c>
    </row>
    <row r="30" spans="1:6" ht="12.75">
      <c r="A30" s="2" t="s">
        <v>17</v>
      </c>
      <c r="B30" s="3">
        <v>97</v>
      </c>
      <c r="C30" s="2" t="s">
        <v>16</v>
      </c>
      <c r="D30" s="4">
        <v>67658</v>
      </c>
      <c r="E30" s="5">
        <v>0</v>
      </c>
      <c r="F30" s="6">
        <f>D30+E30</f>
        <v>67658</v>
      </c>
    </row>
    <row r="31" spans="1:6" ht="12.75">
      <c r="A31" s="2" t="s">
        <v>17</v>
      </c>
      <c r="B31" s="3">
        <v>181</v>
      </c>
      <c r="C31" s="2" t="s">
        <v>10</v>
      </c>
      <c r="D31" s="4">
        <v>806023</v>
      </c>
      <c r="E31" s="5">
        <v>0</v>
      </c>
      <c r="F31" s="6">
        <f>D31+E31</f>
        <v>806023</v>
      </c>
    </row>
    <row r="32" spans="1:6" ht="12.75">
      <c r="A32" s="2" t="s">
        <v>17</v>
      </c>
      <c r="B32" s="3">
        <v>182</v>
      </c>
      <c r="C32" s="2" t="s">
        <v>11</v>
      </c>
      <c r="D32" s="4">
        <v>43436</v>
      </c>
      <c r="E32" s="5">
        <v>0</v>
      </c>
      <c r="F32" s="6">
        <f>D32+E32</f>
        <v>43436</v>
      </c>
    </row>
    <row r="33" spans="1:6" ht="12.75">
      <c r="A33" s="2" t="s">
        <v>17</v>
      </c>
      <c r="B33" s="7">
        <v>184</v>
      </c>
      <c r="C33" s="2" t="s">
        <v>12</v>
      </c>
      <c r="D33" s="5">
        <v>401811</v>
      </c>
      <c r="E33" s="5">
        <v>0</v>
      </c>
      <c r="F33" s="6">
        <f>D33+E33</f>
        <v>401811</v>
      </c>
    </row>
    <row r="34" spans="1:6" ht="12.75">
      <c r="A34" s="2"/>
      <c r="B34" s="7"/>
      <c r="C34" s="2"/>
      <c r="D34" s="4"/>
      <c r="E34" s="5"/>
      <c r="F34" s="6"/>
    </row>
    <row r="35" spans="1:6" ht="12.75">
      <c r="A35" s="2" t="s">
        <v>18</v>
      </c>
      <c r="B35" s="3">
        <v>83</v>
      </c>
      <c r="C35" s="2" t="s">
        <v>8</v>
      </c>
      <c r="D35" s="4">
        <v>363571</v>
      </c>
      <c r="E35" s="5">
        <v>0</v>
      </c>
      <c r="F35" s="6">
        <f>D35+E35</f>
        <v>363571</v>
      </c>
    </row>
    <row r="36" spans="1:6" ht="12.75">
      <c r="A36" s="2" t="s">
        <v>18</v>
      </c>
      <c r="B36" s="3">
        <v>97</v>
      </c>
      <c r="C36" s="2" t="s">
        <v>16</v>
      </c>
      <c r="D36" s="4">
        <v>125674</v>
      </c>
      <c r="E36" s="5">
        <v>0</v>
      </c>
      <c r="F36" s="6">
        <f>D36+E36</f>
        <v>125674</v>
      </c>
    </row>
    <row r="37" spans="1:6" ht="12.75">
      <c r="A37" s="2" t="s">
        <v>18</v>
      </c>
      <c r="B37" s="3">
        <v>181</v>
      </c>
      <c r="C37" s="2" t="s">
        <v>10</v>
      </c>
      <c r="D37" s="4">
        <v>929534.99</v>
      </c>
      <c r="E37" s="5">
        <v>0</v>
      </c>
      <c r="F37" s="6">
        <f>D37+E37</f>
        <v>929534.99</v>
      </c>
    </row>
    <row r="38" spans="1:6" ht="12.75">
      <c r="A38" s="2" t="s">
        <v>18</v>
      </c>
      <c r="B38" s="3">
        <v>182</v>
      </c>
      <c r="C38" s="2" t="s">
        <v>11</v>
      </c>
      <c r="D38" s="4">
        <v>53165</v>
      </c>
      <c r="E38" s="5">
        <v>0</v>
      </c>
      <c r="F38" s="6">
        <f>D38+E38</f>
        <v>53165</v>
      </c>
    </row>
    <row r="39" spans="1:6" ht="12.75">
      <c r="A39" s="2" t="s">
        <v>18</v>
      </c>
      <c r="B39" s="7">
        <v>184</v>
      </c>
      <c r="C39" s="2" t="s">
        <v>12</v>
      </c>
      <c r="D39" s="5">
        <v>304886</v>
      </c>
      <c r="E39" s="5">
        <v>0</v>
      </c>
      <c r="F39" s="6">
        <f>D39+E39</f>
        <v>304886</v>
      </c>
    </row>
    <row r="40" spans="1:6" ht="12.75">
      <c r="A40" s="2"/>
      <c r="B40" s="7"/>
      <c r="C40" s="2"/>
      <c r="D40" s="4"/>
      <c r="E40" s="5"/>
      <c r="F40" s="6"/>
    </row>
    <row r="41" spans="1:6" ht="12.75">
      <c r="A41" s="2" t="s">
        <v>19</v>
      </c>
      <c r="B41" s="3">
        <v>83</v>
      </c>
      <c r="C41" s="2" t="s">
        <v>8</v>
      </c>
      <c r="D41" s="4">
        <v>17812</v>
      </c>
      <c r="E41" s="5">
        <v>-8453.199999999999</v>
      </c>
      <c r="F41" s="6">
        <f aca="true" t="shared" si="1" ref="F41:F46">D41+E41</f>
        <v>9358.800000000001</v>
      </c>
    </row>
    <row r="42" spans="1:6" ht="12.75">
      <c r="A42" s="2" t="s">
        <v>19</v>
      </c>
      <c r="B42" s="3">
        <v>97</v>
      </c>
      <c r="C42" s="2" t="s">
        <v>16</v>
      </c>
      <c r="D42" s="4">
        <v>6275</v>
      </c>
      <c r="E42" s="5">
        <v>0</v>
      </c>
      <c r="F42" s="6">
        <f t="shared" si="1"/>
        <v>6275</v>
      </c>
    </row>
    <row r="43" spans="1:6" ht="12.75">
      <c r="A43" s="2" t="s">
        <v>19</v>
      </c>
      <c r="B43" s="3">
        <v>181</v>
      </c>
      <c r="C43" s="2" t="s">
        <v>10</v>
      </c>
      <c r="D43" s="4">
        <v>66522</v>
      </c>
      <c r="E43" s="5">
        <v>-1193.56</v>
      </c>
      <c r="F43" s="6">
        <f t="shared" si="1"/>
        <v>65328.44</v>
      </c>
    </row>
    <row r="44" spans="1:6" ht="12.75">
      <c r="A44" s="2" t="s">
        <v>19</v>
      </c>
      <c r="B44" s="3">
        <v>182</v>
      </c>
      <c r="C44" s="2" t="s">
        <v>11</v>
      </c>
      <c r="D44" s="4">
        <v>324</v>
      </c>
      <c r="E44" s="5">
        <v>-4.65</v>
      </c>
      <c r="F44" s="6">
        <f t="shared" si="1"/>
        <v>319.35</v>
      </c>
    </row>
    <row r="45" spans="1:6" ht="12.75">
      <c r="A45" s="2" t="s">
        <v>19</v>
      </c>
      <c r="B45" s="7">
        <v>184</v>
      </c>
      <c r="C45" s="2" t="s">
        <v>12</v>
      </c>
      <c r="D45" s="5">
        <v>90003</v>
      </c>
      <c r="E45" s="5">
        <v>-36776.899999999994</v>
      </c>
      <c r="F45" s="6">
        <f t="shared" si="1"/>
        <v>53226.100000000006</v>
      </c>
    </row>
    <row r="46" spans="1:6" ht="12.75">
      <c r="A46" s="2" t="s">
        <v>19</v>
      </c>
      <c r="B46" s="7">
        <v>189</v>
      </c>
      <c r="C46" s="2" t="s">
        <v>20</v>
      </c>
      <c r="D46" s="4">
        <v>0</v>
      </c>
      <c r="E46" s="5">
        <v>0</v>
      </c>
      <c r="F46" s="6">
        <f t="shared" si="1"/>
        <v>0</v>
      </c>
    </row>
    <row r="47" spans="1:6" ht="12.75">
      <c r="A47" s="2"/>
      <c r="B47" s="7"/>
      <c r="C47" s="2"/>
      <c r="D47" s="4"/>
      <c r="E47" s="5"/>
      <c r="F47" s="6"/>
    </row>
    <row r="48" spans="1:6" ht="13.5" thickBot="1">
      <c r="A48" s="9" t="s">
        <v>21</v>
      </c>
      <c r="B48" s="10"/>
      <c r="C48" s="10"/>
      <c r="D48" s="11">
        <f>SUM(D5:D46)</f>
        <v>9036110.99</v>
      </c>
      <c r="E48" s="11">
        <f>SUM(E5:E46)</f>
        <v>-46428.30999999999</v>
      </c>
      <c r="F48" s="11">
        <f>SUM(F5:F46)</f>
        <v>8989682.68</v>
      </c>
    </row>
    <row r="49" ht="12.75" thickTop="1"/>
  </sheetData>
  <sheetProtection/>
  <printOptions/>
  <pageMargins left="0.7" right="0.7" top="0.75" bottom="0.75" header="0.3" footer="0.3"/>
  <pageSetup fitToHeight="0" fitToWidth="1" horizontalDpi="600" verticalDpi="600" orientation="landscape" paperSize="5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A Heimberger</dc:creator>
  <cp:keywords/>
  <dc:description/>
  <cp:lastModifiedBy>s632389</cp:lastModifiedBy>
  <dcterms:created xsi:type="dcterms:W3CDTF">2014-04-16T14:30:22Z</dcterms:created>
  <dcterms:modified xsi:type="dcterms:W3CDTF">2015-05-20T14:24:29Z</dcterms:modified>
  <cp:category/>
  <cp:version/>
  <cp:contentType/>
  <cp:contentStatus/>
</cp:coreProperties>
</file>